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4120" windowHeight="12375"/>
  </bookViews>
  <sheets>
    <sheet name="Sheet1" sheetId="1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F3" i="1"/>
  <c r="F3" a="1"/>
  <c r="G3"/>
  <c r="F4"/>
  <c r="G4"/>
  <c r="F5"/>
  <c r="G5"/>
  <c r="F6"/>
  <c r="G6"/>
  <c r="F7"/>
  <c r="G7"/>
  <c r="F8"/>
  <c r="G8"/>
  <c r="F9"/>
  <c r="G9"/>
  <c r="F10"/>
  <c r="G10"/>
  <c r="F11"/>
  <c r="G11"/>
  <c r="F12"/>
  <c r="G12"/>
  <c r="F13"/>
  <c r="G13"/>
  <c r="F14"/>
  <c r="G14"/>
  <c r="F15"/>
  <c r="G15"/>
  <c r="F16"/>
  <c r="G16"/>
  <c r="G17"/>
  <c r="G18"/>
  <c r="G19"/>
  <c r="G20"/>
  <c r="G21"/>
  <c r="G22"/>
</calcChain>
</file>

<file path=xl/sharedStrings.xml><?xml version="1.0" encoding="utf-8"?>
<sst xmlns="http://schemas.openxmlformats.org/spreadsheetml/2006/main" count="126" uniqueCount="81">
  <si>
    <t>内蒙古自治区体育局2025年所属事业单位“1+N”补充招聘工作人员总成绩
及进入体检、考察范围人员名单</t>
  </si>
  <si>
    <t>报考单位</t>
  </si>
  <si>
    <t>报考岗位</t>
  </si>
  <si>
    <t>准考证号</t>
  </si>
  <si>
    <t>姓名</t>
  </si>
  <si>
    <t>笔试成绩</t>
  </si>
  <si>
    <t>面试成绩</t>
  </si>
  <si>
    <t>总成绩</t>
  </si>
  <si>
    <t>是否进入
体检考察范围</t>
  </si>
  <si>
    <t>内蒙古自治区竞技体育训练中心   马术运动中心</t>
  </si>
  <si>
    <t>综合部 会计     (项目人员岗位    转入普通岗位)</t>
  </si>
  <si>
    <t>1115021102601</t>
  </si>
  <si>
    <t>林丽琼</t>
  </si>
  <si>
    <t>65.5000</t>
  </si>
  <si>
    <t>是</t>
  </si>
  <si>
    <t>1115020900907</t>
  </si>
  <si>
    <t>沃丽莎</t>
  </si>
  <si>
    <t>59.5833</t>
  </si>
  <si>
    <t>否</t>
  </si>
  <si>
    <t>1115280102624</t>
  </si>
  <si>
    <t>程文轩</t>
  </si>
  <si>
    <t>58.6667</t>
  </si>
  <si>
    <t>内蒙古自治区竞技体育训练中心      冬季项目运动中心</t>
  </si>
  <si>
    <t>科员3        (项目人员岗位)</t>
  </si>
  <si>
    <t>1115261200427</t>
  </si>
  <si>
    <t>谭博文</t>
  </si>
  <si>
    <t>61.8333</t>
  </si>
  <si>
    <t>科员4           (项目人员岗位       转入普通岗位)</t>
  </si>
  <si>
    <t>1115014305324</t>
  </si>
  <si>
    <t>杨泽坤</t>
  </si>
  <si>
    <t>75.5000</t>
  </si>
  <si>
    <t>1115250900310</t>
  </si>
  <si>
    <t>马昕颖</t>
  </si>
  <si>
    <t>70.6667</t>
  </si>
  <si>
    <t>1115013804218</t>
  </si>
  <si>
    <t>雷惠雅</t>
  </si>
  <si>
    <t>70.0833</t>
  </si>
  <si>
    <t>内蒙古自治区体育场馆服务中心</t>
  </si>
  <si>
    <t>信息系统管理     (普通岗位)</t>
  </si>
  <si>
    <t>1115042002629</t>
  </si>
  <si>
    <t>马源君</t>
  </si>
  <si>
    <t>72.5000</t>
  </si>
  <si>
    <t>1115014301707</t>
  </si>
  <si>
    <t>邢哲聪</t>
  </si>
  <si>
    <t>66.6667</t>
  </si>
  <si>
    <t>1115014000305</t>
  </si>
  <si>
    <t>王雪</t>
  </si>
  <si>
    <t>65.8333</t>
  </si>
  <si>
    <t>场馆运营3       (项目人员岗位 转入普通岗位)</t>
  </si>
  <si>
    <t>1115013400724</t>
  </si>
  <si>
    <t>李健</t>
  </si>
  <si>
    <t>60.5833</t>
  </si>
  <si>
    <t>1115210303706</t>
  </si>
  <si>
    <t>程佳钰</t>
  </si>
  <si>
    <t>61.3333</t>
  </si>
  <si>
    <t>1115270501515</t>
  </si>
  <si>
    <t>李进</t>
  </si>
  <si>
    <t>59.5000</t>
  </si>
  <si>
    <t>内蒙古体育医院</t>
  </si>
  <si>
    <t>党务干部       (项目人员岗位     转入普通岗位)</t>
  </si>
  <si>
    <t>1115013202127</t>
  </si>
  <si>
    <t>李欣然</t>
  </si>
  <si>
    <t>59.3333</t>
  </si>
  <si>
    <t>1115011101006</t>
  </si>
  <si>
    <t>姜世媛</t>
  </si>
  <si>
    <t>74.1667</t>
  </si>
  <si>
    <t>内科医师        (普通岗位)</t>
  </si>
  <si>
    <t>5215021802214</t>
  </si>
  <si>
    <t>张正言</t>
  </si>
  <si>
    <t>康复科医师2      (高校毕业生岗位转入普通岗位)</t>
  </si>
  <si>
    <t>5215272104430</t>
  </si>
  <si>
    <t>春梅</t>
  </si>
  <si>
    <t>5215261202624</t>
  </si>
  <si>
    <t>孙霞</t>
  </si>
  <si>
    <t>57.8667</t>
  </si>
  <si>
    <t>5215232001627</t>
  </si>
  <si>
    <t>尚亚璐</t>
  </si>
  <si>
    <t>54.0000</t>
  </si>
  <si>
    <t>超声诊断医师    (高校毕业生岗位转入普通岗位)</t>
  </si>
  <si>
    <t>5215261202502</t>
  </si>
  <si>
    <t>杨林君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</si>
</sst>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8"/>
      <color theme="1"/>
      <name val="方正小标宋简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1/&#24037;&#20316;/2025&#24180;/2025&#24180;&#20107;&#19994;&#21333;&#20301;&#20844;&#24320;&#25307;&#32856;/1+N&#34917;&#20805;&#25307;&#32856;/&#20307;&#32946;&#23616;/&#20307;&#32946;&#23616;&#65288;&#38754;&#35797;&#25104;&#3248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E2" t="str">
            <v>马源君</v>
          </cell>
          <cell r="F2" t="str">
            <v>女</v>
          </cell>
          <cell r="G2" t="str">
            <v>210323200104132822</v>
          </cell>
          <cell r="H2" t="str">
            <v>2025年05月10日下午</v>
          </cell>
          <cell r="I2" t="str">
            <v>第二考场</v>
          </cell>
          <cell r="J2" t="str">
            <v>汉语</v>
          </cell>
          <cell r="K2" t="str">
            <v>78.26</v>
          </cell>
        </row>
        <row r="3">
          <cell r="E3" t="str">
            <v>王雪</v>
          </cell>
          <cell r="F3" t="str">
            <v>女</v>
          </cell>
          <cell r="G3" t="str">
            <v>371523199812236922</v>
          </cell>
          <cell r="H3" t="str">
            <v>2025年05月10日下午</v>
          </cell>
          <cell r="I3" t="str">
            <v>第二考场</v>
          </cell>
          <cell r="J3" t="str">
            <v>汉语</v>
          </cell>
          <cell r="K3" t="str">
            <v>-1</v>
          </cell>
        </row>
        <row r="4">
          <cell r="E4" t="str">
            <v>邢哲聪</v>
          </cell>
          <cell r="F4" t="str">
            <v>男</v>
          </cell>
          <cell r="G4" t="str">
            <v>150124200003292754</v>
          </cell>
          <cell r="H4" t="str">
            <v>2025年05月10日下午</v>
          </cell>
          <cell r="I4" t="str">
            <v>第二考场</v>
          </cell>
          <cell r="J4" t="str">
            <v>汉语</v>
          </cell>
          <cell r="K4" t="str">
            <v>-1</v>
          </cell>
        </row>
        <row r="5">
          <cell r="E5" t="str">
            <v>李健</v>
          </cell>
          <cell r="F5" t="str">
            <v>男</v>
          </cell>
          <cell r="G5" t="str">
            <v>15010419990820261X</v>
          </cell>
          <cell r="H5" t="str">
            <v>2025年05月10日下午</v>
          </cell>
          <cell r="I5" t="str">
            <v>第二考场</v>
          </cell>
          <cell r="J5" t="str">
            <v>汉语</v>
          </cell>
          <cell r="K5" t="str">
            <v>77.38</v>
          </cell>
        </row>
        <row r="6">
          <cell r="E6" t="str">
            <v>李进</v>
          </cell>
          <cell r="F6" t="str">
            <v>男</v>
          </cell>
          <cell r="G6" t="str">
            <v>152823199805163119</v>
          </cell>
          <cell r="H6" t="str">
            <v>2025年05月10日下午</v>
          </cell>
          <cell r="I6" t="str">
            <v>第二考场</v>
          </cell>
          <cell r="J6" t="str">
            <v>汉语</v>
          </cell>
          <cell r="K6" t="str">
            <v>71.9</v>
          </cell>
        </row>
        <row r="7">
          <cell r="E7" t="str">
            <v>程佳钰</v>
          </cell>
          <cell r="F7" t="str">
            <v>女</v>
          </cell>
          <cell r="G7" t="str">
            <v>152104199804210027</v>
          </cell>
          <cell r="H7" t="str">
            <v>2025年05月10日下午</v>
          </cell>
          <cell r="I7" t="str">
            <v>第二考场</v>
          </cell>
          <cell r="J7" t="str">
            <v>汉语</v>
          </cell>
          <cell r="K7" t="str">
            <v>74.78</v>
          </cell>
        </row>
        <row r="8">
          <cell r="E8" t="str">
            <v>谭博文</v>
          </cell>
          <cell r="F8" t="str">
            <v>男</v>
          </cell>
          <cell r="G8" t="str">
            <v>150122199908210612</v>
          </cell>
          <cell r="H8" t="str">
            <v>2025年05月10日下午</v>
          </cell>
          <cell r="I8" t="str">
            <v>第二考场</v>
          </cell>
          <cell r="J8" t="str">
            <v>汉语</v>
          </cell>
          <cell r="K8" t="str">
            <v>79.58</v>
          </cell>
        </row>
        <row r="9">
          <cell r="E9" t="str">
            <v>马昕颖</v>
          </cell>
          <cell r="F9" t="str">
            <v>女</v>
          </cell>
          <cell r="G9" t="str">
            <v>152502200103130926</v>
          </cell>
          <cell r="H9" t="str">
            <v>2025年05月10日下午</v>
          </cell>
          <cell r="I9" t="str">
            <v>第二考场</v>
          </cell>
          <cell r="J9" t="str">
            <v>汉语</v>
          </cell>
          <cell r="K9" t="str">
            <v>76.82</v>
          </cell>
        </row>
        <row r="10">
          <cell r="E10" t="str">
            <v>杨泽坤</v>
          </cell>
          <cell r="F10" t="str">
            <v>女</v>
          </cell>
          <cell r="G10" t="str">
            <v>150204200004232120</v>
          </cell>
          <cell r="H10" t="str">
            <v>2025年05月10日下午</v>
          </cell>
          <cell r="I10" t="str">
            <v>第二考场</v>
          </cell>
          <cell r="J10" t="str">
            <v>汉语</v>
          </cell>
          <cell r="K10" t="str">
            <v>77.12</v>
          </cell>
        </row>
        <row r="11">
          <cell r="E11" t="str">
            <v>雷惠雅</v>
          </cell>
          <cell r="F11" t="str">
            <v>女</v>
          </cell>
          <cell r="G11" t="str">
            <v>152824199901210321</v>
          </cell>
          <cell r="H11" t="str">
            <v>2025年05月10日下午</v>
          </cell>
          <cell r="I11" t="str">
            <v>第二考场</v>
          </cell>
          <cell r="J11" t="str">
            <v>汉语</v>
          </cell>
          <cell r="K11" t="str">
            <v>74.22</v>
          </cell>
        </row>
        <row r="12">
          <cell r="E12" t="str">
            <v>林丽琼</v>
          </cell>
          <cell r="F12" t="str">
            <v>女</v>
          </cell>
          <cell r="G12" t="str">
            <v>152627199604042243</v>
          </cell>
          <cell r="H12" t="str">
            <v>2025年05月10日下午</v>
          </cell>
          <cell r="I12" t="str">
            <v>第二考场</v>
          </cell>
          <cell r="J12" t="str">
            <v>汉语</v>
          </cell>
          <cell r="K12" t="str">
            <v>74.84</v>
          </cell>
        </row>
        <row r="13">
          <cell r="E13" t="str">
            <v>程文轩</v>
          </cell>
          <cell r="F13" t="str">
            <v>女</v>
          </cell>
          <cell r="G13" t="str">
            <v>150425199109130021</v>
          </cell>
          <cell r="H13" t="str">
            <v>2025年05月10日下午</v>
          </cell>
          <cell r="I13" t="str">
            <v>第二考场</v>
          </cell>
          <cell r="J13" t="str">
            <v>汉语</v>
          </cell>
          <cell r="K13" t="str">
            <v>74.04</v>
          </cell>
        </row>
        <row r="14">
          <cell r="E14" t="str">
            <v>沃丽莎</v>
          </cell>
          <cell r="F14" t="str">
            <v>女</v>
          </cell>
          <cell r="G14" t="str">
            <v>150105198812157844</v>
          </cell>
          <cell r="H14" t="str">
            <v>2025年05月10日下午</v>
          </cell>
          <cell r="I14" t="str">
            <v>第二考场</v>
          </cell>
          <cell r="J14" t="str">
            <v>汉语</v>
          </cell>
          <cell r="K14" t="str">
            <v>73.52</v>
          </cell>
        </row>
        <row r="15">
          <cell r="E15" t="str">
            <v>李欣然</v>
          </cell>
          <cell r="F15" t="str">
            <v>女</v>
          </cell>
          <cell r="G15" t="str">
            <v>150123199712200187</v>
          </cell>
          <cell r="H15" t="str">
            <v>2025年05月10日上午</v>
          </cell>
          <cell r="I15" t="str">
            <v>第一考场</v>
          </cell>
          <cell r="J15" t="str">
            <v>汉语</v>
          </cell>
          <cell r="K15" t="str">
            <v>79.02</v>
          </cell>
        </row>
        <row r="16">
          <cell r="E16" t="str">
            <v>姜世媛</v>
          </cell>
          <cell r="F16" t="str">
            <v>女</v>
          </cell>
          <cell r="G16" t="str">
            <v>150426200005100022</v>
          </cell>
          <cell r="H16" t="str">
            <v>2025年05月10日上午</v>
          </cell>
          <cell r="I16" t="str">
            <v>第一考场</v>
          </cell>
          <cell r="J16" t="str">
            <v>汉语</v>
          </cell>
          <cell r="K16" t="str">
            <v>-1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zoomScaleSheetLayoutView="100" workbookViewId="0">
      <selection activeCell="A7" sqref="A7"/>
    </sheetView>
  </sheetViews>
  <sheetFormatPr defaultRowHeight="13.5"/>
  <cols>
    <col min="1" max="1" width="31.625" customWidth="1"/>
    <col min="2" max="2" width="15.625" customWidth="1"/>
    <col min="3" max="3" width="14.875" customWidth="1"/>
    <col min="6" max="7" width="9" style="1"/>
    <col min="8" max="8" width="12.75" style="1" customWidth="1"/>
  </cols>
  <sheetData>
    <row r="1" spans="1:8" ht="57.95" customHeight="1">
      <c r="A1" s="16" t="s">
        <v>0</v>
      </c>
      <c r="B1" s="17"/>
      <c r="C1" s="17"/>
      <c r="D1" s="17"/>
      <c r="E1" s="17"/>
      <c r="F1" s="17"/>
      <c r="G1" s="17"/>
      <c r="H1" s="17"/>
    </row>
    <row r="2" spans="1:8" ht="27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10" t="s">
        <v>6</v>
      </c>
      <c r="G2" s="10" t="s">
        <v>7</v>
      </c>
      <c r="H2" s="11" t="s">
        <v>8</v>
      </c>
    </row>
    <row r="3" spans="1:8" ht="51.95" customHeight="1">
      <c r="A3" s="4" t="s">
        <v>9</v>
      </c>
      <c r="B3" s="4" t="s">
        <v>10</v>
      </c>
      <c r="C3" s="5" t="s">
        <v>11</v>
      </c>
      <c r="D3" s="5" t="s">
        <v>12</v>
      </c>
      <c r="E3" s="5" t="s">
        <v>13</v>
      </c>
      <c r="F3" s="10" t="str">
        <f t="array" ref="F3:F16">VLOOKUP(D3:D16,[1]Sheet1!$E$2:$K$16,7,0)</f>
        <v>74.84</v>
      </c>
      <c r="G3" s="10">
        <f t="shared" ref="G3:G22" si="0">ROUND(E3*0.5+F3*0.5,2)</f>
        <v>70.17</v>
      </c>
      <c r="H3" s="12" t="s">
        <v>14</v>
      </c>
    </row>
    <row r="4" spans="1:8" ht="45" customHeight="1">
      <c r="A4" s="4" t="s">
        <v>9</v>
      </c>
      <c r="B4" s="4" t="s">
        <v>10</v>
      </c>
      <c r="C4" s="5" t="s">
        <v>15</v>
      </c>
      <c r="D4" s="5" t="s">
        <v>16</v>
      </c>
      <c r="E4" s="5" t="s">
        <v>17</v>
      </c>
      <c r="F4" s="10" t="str">
        <v>73.52</v>
      </c>
      <c r="G4" s="10">
        <f t="shared" si="0"/>
        <v>66.55</v>
      </c>
      <c r="H4" s="13" t="s">
        <v>18</v>
      </c>
    </row>
    <row r="5" spans="1:8" ht="48" customHeight="1">
      <c r="A5" s="4" t="s">
        <v>9</v>
      </c>
      <c r="B5" s="4" t="s">
        <v>10</v>
      </c>
      <c r="C5" s="5" t="s">
        <v>19</v>
      </c>
      <c r="D5" s="5" t="s">
        <v>20</v>
      </c>
      <c r="E5" s="5" t="s">
        <v>21</v>
      </c>
      <c r="F5" s="10" t="str">
        <v>74.04</v>
      </c>
      <c r="G5" s="10">
        <f t="shared" si="0"/>
        <v>66.349999999999994</v>
      </c>
      <c r="H5" s="13" t="s">
        <v>18</v>
      </c>
    </row>
    <row r="6" spans="1:8" ht="36.950000000000003" customHeight="1">
      <c r="A6" s="4" t="s">
        <v>22</v>
      </c>
      <c r="B6" s="4" t="s">
        <v>23</v>
      </c>
      <c r="C6" s="5" t="s">
        <v>24</v>
      </c>
      <c r="D6" s="5" t="s">
        <v>25</v>
      </c>
      <c r="E6" s="5" t="s">
        <v>26</v>
      </c>
      <c r="F6" s="10" t="str">
        <v>79.58</v>
      </c>
      <c r="G6" s="10">
        <f t="shared" si="0"/>
        <v>70.709999999999994</v>
      </c>
      <c r="H6" s="12" t="s">
        <v>14</v>
      </c>
    </row>
    <row r="7" spans="1:8" ht="54" customHeight="1">
      <c r="A7" s="4" t="s">
        <v>22</v>
      </c>
      <c r="B7" s="4" t="s">
        <v>27</v>
      </c>
      <c r="C7" s="5" t="s">
        <v>28</v>
      </c>
      <c r="D7" s="5" t="s">
        <v>29</v>
      </c>
      <c r="E7" s="5" t="s">
        <v>30</v>
      </c>
      <c r="F7" s="10" t="str">
        <v>77.12</v>
      </c>
      <c r="G7" s="10">
        <f>ROUND(E7*0.5+F7*0.5,2)</f>
        <v>76.31</v>
      </c>
      <c r="H7" s="12" t="s">
        <v>14</v>
      </c>
    </row>
    <row r="8" spans="1:8" ht="50.1" customHeight="1">
      <c r="A8" s="4" t="s">
        <v>22</v>
      </c>
      <c r="B8" s="4" t="s">
        <v>27</v>
      </c>
      <c r="C8" s="5" t="s">
        <v>31</v>
      </c>
      <c r="D8" s="5" t="s">
        <v>32</v>
      </c>
      <c r="E8" s="5" t="s">
        <v>33</v>
      </c>
      <c r="F8" s="10" t="str">
        <v>76.82</v>
      </c>
      <c r="G8" s="10">
        <f t="shared" si="0"/>
        <v>73.739999999999995</v>
      </c>
      <c r="H8" s="13" t="s">
        <v>18</v>
      </c>
    </row>
    <row r="9" spans="1:8" ht="47.1" customHeight="1">
      <c r="A9" s="4" t="s">
        <v>22</v>
      </c>
      <c r="B9" s="4" t="s">
        <v>27</v>
      </c>
      <c r="C9" s="5" t="s">
        <v>34</v>
      </c>
      <c r="D9" s="5" t="s">
        <v>35</v>
      </c>
      <c r="E9" s="5" t="s">
        <v>36</v>
      </c>
      <c r="F9" s="10" t="str">
        <v>74.22</v>
      </c>
      <c r="G9" s="10">
        <f t="shared" si="0"/>
        <v>72.150000000000006</v>
      </c>
      <c r="H9" s="13" t="s">
        <v>18</v>
      </c>
    </row>
    <row r="10" spans="1:8" ht="35.1" customHeight="1">
      <c r="A10" s="4" t="s">
        <v>37</v>
      </c>
      <c r="B10" s="4" t="s">
        <v>38</v>
      </c>
      <c r="C10" s="5" t="s">
        <v>39</v>
      </c>
      <c r="D10" s="5" t="s">
        <v>40</v>
      </c>
      <c r="E10" s="5" t="s">
        <v>41</v>
      </c>
      <c r="F10" s="10" t="str">
        <v>78.26</v>
      </c>
      <c r="G10" s="10">
        <f t="shared" si="0"/>
        <v>75.38</v>
      </c>
      <c r="H10" s="12" t="s">
        <v>14</v>
      </c>
    </row>
    <row r="11" spans="1:8" ht="32.1" customHeight="1">
      <c r="A11" s="4" t="s">
        <v>37</v>
      </c>
      <c r="B11" s="4" t="s">
        <v>38</v>
      </c>
      <c r="C11" s="5" t="s">
        <v>42</v>
      </c>
      <c r="D11" s="5" t="s">
        <v>43</v>
      </c>
      <c r="E11" s="5" t="s">
        <v>44</v>
      </c>
      <c r="F11" s="10" t="str">
        <v>-1</v>
      </c>
      <c r="G11" s="10">
        <f t="shared" si="0"/>
        <v>32.83</v>
      </c>
      <c r="H11" s="13" t="s">
        <v>18</v>
      </c>
    </row>
    <row r="12" spans="1:8" ht="33" customHeight="1">
      <c r="A12" s="4" t="s">
        <v>37</v>
      </c>
      <c r="B12" s="4" t="s">
        <v>38</v>
      </c>
      <c r="C12" s="5" t="s">
        <v>45</v>
      </c>
      <c r="D12" s="5" t="s">
        <v>46</v>
      </c>
      <c r="E12" s="5" t="s">
        <v>47</v>
      </c>
      <c r="F12" s="10" t="str">
        <v>-1</v>
      </c>
      <c r="G12" s="10">
        <f t="shared" si="0"/>
        <v>32.42</v>
      </c>
      <c r="H12" s="13" t="s">
        <v>18</v>
      </c>
    </row>
    <row r="13" spans="1:8" ht="48.95" customHeight="1">
      <c r="A13" s="4" t="s">
        <v>37</v>
      </c>
      <c r="B13" s="4" t="s">
        <v>48</v>
      </c>
      <c r="C13" s="5" t="s">
        <v>49</v>
      </c>
      <c r="D13" s="5" t="s">
        <v>50</v>
      </c>
      <c r="E13" s="5" t="s">
        <v>51</v>
      </c>
      <c r="F13" s="10" t="str">
        <v>77.38</v>
      </c>
      <c r="G13" s="10">
        <f t="shared" si="0"/>
        <v>68.98</v>
      </c>
      <c r="H13" s="12" t="s">
        <v>14</v>
      </c>
    </row>
    <row r="14" spans="1:8" ht="48.95" customHeight="1">
      <c r="A14" s="4" t="s">
        <v>37</v>
      </c>
      <c r="B14" s="4" t="s">
        <v>48</v>
      </c>
      <c r="C14" s="5" t="s">
        <v>52</v>
      </c>
      <c r="D14" s="5" t="s">
        <v>53</v>
      </c>
      <c r="E14" s="5" t="s">
        <v>54</v>
      </c>
      <c r="F14" s="10" t="str">
        <v>74.78</v>
      </c>
      <c r="G14" s="10">
        <f t="shared" si="0"/>
        <v>68.06</v>
      </c>
      <c r="H14" s="13" t="s">
        <v>18</v>
      </c>
    </row>
    <row r="15" spans="1:8" ht="45" customHeight="1">
      <c r="A15" s="4" t="s">
        <v>37</v>
      </c>
      <c r="B15" s="4" t="s">
        <v>48</v>
      </c>
      <c r="C15" s="5" t="s">
        <v>55</v>
      </c>
      <c r="D15" s="5" t="s">
        <v>56</v>
      </c>
      <c r="E15" s="5" t="s">
        <v>57</v>
      </c>
      <c r="F15" s="10" t="str">
        <v>71.9</v>
      </c>
      <c r="G15" s="10">
        <f t="shared" si="0"/>
        <v>65.7</v>
      </c>
      <c r="H15" s="13" t="s">
        <v>18</v>
      </c>
    </row>
    <row r="16" spans="1:8" ht="51" customHeight="1">
      <c r="A16" s="4" t="s">
        <v>58</v>
      </c>
      <c r="B16" s="4" t="s">
        <v>59</v>
      </c>
      <c r="C16" s="5" t="s">
        <v>60</v>
      </c>
      <c r="D16" s="5" t="s">
        <v>61</v>
      </c>
      <c r="E16" s="5" t="s">
        <v>62</v>
      </c>
      <c r="F16" s="10" t="str">
        <v>79.02</v>
      </c>
      <c r="G16" s="10">
        <f t="shared" si="0"/>
        <v>69.180000000000007</v>
      </c>
      <c r="H16" s="12" t="s">
        <v>14</v>
      </c>
    </row>
    <row r="17" spans="1:8" ht="48" customHeight="1">
      <c r="A17" s="4" t="s">
        <v>58</v>
      </c>
      <c r="B17" s="4" t="s">
        <v>59</v>
      </c>
      <c r="C17" s="5" t="s">
        <v>63</v>
      </c>
      <c r="D17" s="5" t="s">
        <v>64</v>
      </c>
      <c r="E17" s="5" t="s">
        <v>65</v>
      </c>
      <c r="F17" s="10">
        <v>-1</v>
      </c>
      <c r="G17" s="10">
        <f t="shared" si="0"/>
        <v>36.58</v>
      </c>
      <c r="H17" s="13" t="s">
        <v>18</v>
      </c>
    </row>
    <row r="18" spans="1:8" ht="33.950000000000003" customHeight="1">
      <c r="A18" s="6" t="s">
        <v>58</v>
      </c>
      <c r="B18" s="7" t="s">
        <v>66</v>
      </c>
      <c r="C18" s="6" t="s">
        <v>67</v>
      </c>
      <c r="D18" s="5" t="s">
        <v>68</v>
      </c>
      <c r="E18" s="10">
        <v>57.316699999999997</v>
      </c>
      <c r="F18" s="14">
        <v>87.3</v>
      </c>
      <c r="G18" s="10">
        <f t="shared" si="0"/>
        <v>72.31</v>
      </c>
      <c r="H18" s="15" t="s">
        <v>14</v>
      </c>
    </row>
    <row r="19" spans="1:8" ht="45.95" customHeight="1">
      <c r="A19" s="6" t="s">
        <v>58</v>
      </c>
      <c r="B19" s="7" t="s">
        <v>69</v>
      </c>
      <c r="C19" s="6" t="s">
        <v>70</v>
      </c>
      <c r="D19" s="5" t="s">
        <v>71</v>
      </c>
      <c r="E19" s="10">
        <v>57.25</v>
      </c>
      <c r="F19" s="14">
        <v>85.9</v>
      </c>
      <c r="G19" s="10">
        <f t="shared" si="0"/>
        <v>71.58</v>
      </c>
      <c r="H19" s="12" t="s">
        <v>14</v>
      </c>
    </row>
    <row r="20" spans="1:8" ht="48.95" customHeight="1">
      <c r="A20" s="6" t="s">
        <v>58</v>
      </c>
      <c r="B20" s="7" t="s">
        <v>69</v>
      </c>
      <c r="C20" s="8" t="s">
        <v>72</v>
      </c>
      <c r="D20" s="9" t="s">
        <v>73</v>
      </c>
      <c r="E20" s="8" t="s">
        <v>74</v>
      </c>
      <c r="F20" s="10">
        <v>-1</v>
      </c>
      <c r="G20" s="10">
        <f t="shared" si="0"/>
        <v>28.43</v>
      </c>
      <c r="H20" s="13" t="s">
        <v>18</v>
      </c>
    </row>
    <row r="21" spans="1:8" ht="48" customHeight="1">
      <c r="A21" s="6" t="s">
        <v>58</v>
      </c>
      <c r="B21" s="7" t="s">
        <v>69</v>
      </c>
      <c r="C21" s="8" t="s">
        <v>75</v>
      </c>
      <c r="D21" s="6" t="s">
        <v>76</v>
      </c>
      <c r="E21" s="8" t="s">
        <v>77</v>
      </c>
      <c r="F21" s="10">
        <v>-1</v>
      </c>
      <c r="G21" s="10">
        <f t="shared" si="0"/>
        <v>26.5</v>
      </c>
      <c r="H21" s="13" t="s">
        <v>18</v>
      </c>
    </row>
    <row r="22" spans="1:8" ht="48" customHeight="1">
      <c r="A22" s="6" t="s">
        <v>58</v>
      </c>
      <c r="B22" s="7" t="s">
        <v>78</v>
      </c>
      <c r="C22" s="8" t="s">
        <v>79</v>
      </c>
      <c r="D22" s="9" t="s">
        <v>80</v>
      </c>
      <c r="E22" s="10">
        <v>51.833300000000001</v>
      </c>
      <c r="F22" s="10">
        <v>-1</v>
      </c>
      <c r="G22" s="10">
        <f t="shared" si="0"/>
        <v>25.42</v>
      </c>
      <c r="H22" s="13" t="s">
        <v>18</v>
      </c>
    </row>
  </sheetData>
  <mergeCells count="1">
    <mergeCell ref="A1:H1"/>
  </mergeCells>
  <phoneticPr fontId="1" type="noConversion"/>
  <pageMargins left="1.5743055555555556" right="1.3777777777777778" top="1.1805555555555556" bottom="1" header="0.51180555555555551" footer="0.5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tyj</dc:creator>
  <cp:lastModifiedBy>ywh</cp:lastModifiedBy>
  <dcterms:created xsi:type="dcterms:W3CDTF">2025-05-12T15:39:14Z</dcterms:created>
  <dcterms:modified xsi:type="dcterms:W3CDTF">2025-05-13T08:59:23Z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2D5381DF1032BD017BC02168A3C0AB26_43</vt:lpwstr>
  </property>
  <property fmtid="{D5CDD505-2E9C-101B-9397-08002B2CF9AE}" pid="3" name="KSOProductBuildVer">
    <vt:lpwstr>2052-12.8.2.1119</vt:lpwstr>
  </property>
</Properties>
</file>